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8_{BBCEC737-7C72-43BF-B1B8-9BF58B130C1C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H11" i="16"/>
  <c r="B13" i="16"/>
  <c r="C5" i="16" s="1"/>
  <c r="D13" i="16"/>
  <c r="E10" i="16" s="1"/>
  <c r="F13" i="16"/>
  <c r="G5" i="16" s="1"/>
  <c r="H16" i="16"/>
  <c r="G17" i="16"/>
  <c r="H17" i="16"/>
  <c r="G18" i="16"/>
  <c r="H18" i="16"/>
  <c r="H19" i="16"/>
  <c r="H20" i="16"/>
  <c r="H21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7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1" i="16" s="1"/>
  <c r="H49" i="16"/>
  <c r="H50" i="16"/>
  <c r="H51" i="16"/>
  <c r="H52" i="16"/>
  <c r="H53" i="16"/>
  <c r="H54" i="16"/>
  <c r="H55" i="16"/>
  <c r="B57" i="16"/>
  <c r="C51" i="16" s="1"/>
  <c r="D57" i="16"/>
  <c r="E51" i="16" s="1"/>
  <c r="F57" i="16"/>
  <c r="G49" i="16" s="1"/>
  <c r="E49" i="16" l="1"/>
  <c r="E53" i="16"/>
  <c r="G40" i="16"/>
  <c r="G44" i="16"/>
  <c r="E30" i="16"/>
  <c r="E32" i="16"/>
  <c r="E28" i="16"/>
  <c r="E35" i="16" s="1"/>
  <c r="E29" i="16"/>
  <c r="E33" i="16"/>
  <c r="E31" i="16"/>
  <c r="G22" i="16"/>
  <c r="G21" i="16"/>
  <c r="G19" i="16"/>
  <c r="G24" i="16" s="1"/>
  <c r="G8" i="16"/>
  <c r="G11" i="16"/>
  <c r="G6" i="16"/>
  <c r="G13" i="16" s="1"/>
  <c r="G10" i="16"/>
  <c r="E6" i="16"/>
  <c r="E9" i="16"/>
  <c r="E6" i="43869"/>
  <c r="E9" i="43869" s="1"/>
  <c r="E54" i="16"/>
  <c r="E50" i="16"/>
  <c r="E7" i="16"/>
  <c r="G43" i="16"/>
  <c r="G39" i="16"/>
  <c r="G9" i="16"/>
  <c r="E52" i="16"/>
  <c r="G42" i="16"/>
  <c r="G38" i="16"/>
  <c r="E11" i="16"/>
  <c r="G20" i="16"/>
  <c r="E8" i="16"/>
  <c r="E5" i="16"/>
  <c r="E13" i="16" s="1"/>
  <c r="E55" i="16"/>
  <c r="H13" i="16"/>
  <c r="G7" i="16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  <c r="E57" i="16" l="1"/>
  <c r="C57" i="16"/>
  <c r="G46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<sst xmlns="http://schemas.openxmlformats.org/spreadsheetml/2006/main" count="117" uniqueCount="50">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</sst>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D6-4E07-A339-EB7BF399DE8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667544</c:v>
                </c:pt>
                <c:pt idx="1">
                  <c:v>82524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6-4E07-A339-EB7BF399DE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9C-47C7-AEBC-5F79FCF12F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9C-47C7-AEBC-5F79FCF12F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9C-47C7-AEBC-5F79FCF12F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9C-47C7-AEBC-5F79FCF12F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9C-47C7-AEBC-5F79FCF12F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9C-47C7-AEBC-5F79FCF12FA5}"/>
              </c:ext>
            </c:extLst>
          </c:dPt>
          <c:dLbls>
            <c:dLbl>
              <c:idx val="1"/>
              <c:layout>
                <c:manualLayout>
                  <c:x val="9.1762173261465352E-2"/>
                  <c:y val="-0.415360934721869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9C-47C7-AEBC-5F79FCF12FA5}"/>
                </c:ext>
              </c:extLst>
            </c:dLbl>
            <c:dLbl>
              <c:idx val="2"/>
              <c:layout>
                <c:manualLayout>
                  <c:x val="0.14865462795068599"/>
                  <c:y val="-0.23721378376090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9C-47C7-AEBC-5F79FCF12FA5}"/>
                </c:ext>
              </c:extLst>
            </c:dLbl>
            <c:dLbl>
              <c:idx val="3"/>
              <c:layout>
                <c:manualLayout>
                  <c:x val="0.14840789223113673"/>
                  <c:y val="-7.9267462534925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C-47C7-AEBC-5F79FCF12FA5}"/>
                </c:ext>
              </c:extLst>
            </c:dLbl>
            <c:dLbl>
              <c:idx val="4"/>
              <c:layout>
                <c:manualLayout>
                  <c:x val="0.16529985013702941"/>
                  <c:y val="5.0749978833290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C-47C7-AEBC-5F79FCF12FA5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9C-47C7-AEBC-5F79FCF12FA5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C-47C7-AEBC-5F79FCF12FA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750068</c:v>
                </c:pt>
                <c:pt idx="1">
                  <c:v>10386</c:v>
                </c:pt>
                <c:pt idx="2">
                  <c:v>1014</c:v>
                </c:pt>
                <c:pt idx="3">
                  <c:v>3099</c:v>
                </c:pt>
                <c:pt idx="4">
                  <c:v>29967</c:v>
                </c:pt>
                <c:pt idx="5">
                  <c:v>1274</c:v>
                </c:pt>
                <c:pt idx="6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9C-47C7-AEBC-5F79FCF12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EE-4070-A18A-001A04F024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EE-4070-A18A-001A04F024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EE-4070-A18A-001A04F024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EE-4070-A18A-001A04F024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EE-4070-A18A-001A04F0244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EE-4070-A18A-001A04F0244F}"/>
              </c:ext>
            </c:extLst>
          </c:dPt>
          <c:dLbls>
            <c:dLbl>
              <c:idx val="1"/>
              <c:layout>
                <c:manualLayout>
                  <c:x val="-0.13351018819808408"/>
                  <c:y val="2.2248275747865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EE-4070-A18A-001A04F0244F}"/>
                </c:ext>
              </c:extLst>
            </c:dLbl>
            <c:dLbl>
              <c:idx val="2"/>
              <c:layout>
                <c:manualLayout>
                  <c:x val="-6.9936080545136906E-2"/>
                  <c:y val="-5.11299336794257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E-4070-A18A-001A04F0244F}"/>
                </c:ext>
              </c:extLst>
            </c:dLbl>
            <c:dLbl>
              <c:idx val="3"/>
              <c:layout>
                <c:manualLayout>
                  <c:x val="8.0761154855643044E-2"/>
                  <c:y val="-8.2976063323314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EE-4070-A18A-001A04F0244F}"/>
                </c:ext>
              </c:extLst>
            </c:dLbl>
            <c:dLbl>
              <c:idx val="4"/>
              <c:layout>
                <c:manualLayout>
                  <c:x val="2.763100590344188E-2"/>
                  <c:y val="-5.0982885814352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E-4070-A18A-001A04F0244F}"/>
                </c:ext>
              </c:extLst>
            </c:dLbl>
            <c:dLbl>
              <c:idx val="5"/>
              <c:layout>
                <c:manualLayout>
                  <c:x val="8.9470842958510308E-2"/>
                  <c:y val="-2.526971194846701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EE-4070-A18A-001A04F0244F}"/>
                </c:ext>
              </c:extLst>
            </c:dLbl>
            <c:dLbl>
              <c:idx val="6"/>
              <c:layout>
                <c:manualLayout>
                  <c:x val="1.8495657285741412E-2"/>
                  <c:y val="0.10618478683855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EE-4070-A18A-001A04F024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138756346035</c:v>
                </c:pt>
                <c:pt idx="1">
                  <c:v>6400223347</c:v>
                </c:pt>
                <c:pt idx="2">
                  <c:v>859385374</c:v>
                </c:pt>
                <c:pt idx="3">
                  <c:v>5099054000</c:v>
                </c:pt>
                <c:pt idx="4">
                  <c:v>104582189505</c:v>
                </c:pt>
                <c:pt idx="5">
                  <c:v>11390810000</c:v>
                </c:pt>
                <c:pt idx="6">
                  <c:v>299027000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E-4070-A18A-001A04F024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62-4887-B936-744288A10B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103184629372</c:v>
                </c:pt>
                <c:pt idx="1">
                  <c:v>35571716663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2-4887-B936-744288A10B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184991.68880021546</c:v>
                </c:pt>
                <c:pt idx="1">
                  <c:v>137033.18011001937</c:v>
                </c:pt>
                <c:pt idx="2">
                  <c:v>215059.11930728718</c:v>
                </c:pt>
                <c:pt idx="3">
                  <c:v>211166.82836269512</c:v>
                </c:pt>
                <c:pt idx="4">
                  <c:v>221234.80141836012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0-4E8B-A745-342928C2C7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8940981.1616954468</c:v>
                </c:pt>
                <c:pt idx="1">
                  <c:v>4921251.9685039371</c:v>
                </c:pt>
                <c:pt idx="2">
                  <c:v>9386060.1569311246</c:v>
                </c:pt>
                <c:pt idx="3">
                  <c:v>9256155.3588987216</c:v>
                </c:pt>
                <c:pt idx="4">
                  <c:v>10402315.384615384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B-4191-99D6-64EEC34704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616235.63903331407</c:v>
                </c:pt>
                <c:pt idx="1">
                  <c:v>325880.92771883291</c:v>
                </c:pt>
                <c:pt idx="2">
                  <c:v>735056.50868385343</c:v>
                </c:pt>
                <c:pt idx="3">
                  <c:v>864432.09162504796</c:v>
                </c:pt>
                <c:pt idx="4">
                  <c:v>423813.77079482441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351-B2F6-46C658FB78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847520.09270216967</c:v>
                </c:pt>
                <c:pt idx="1">
                  <c:v>455597.01492537314</c:v>
                </c:pt>
                <c:pt idx="2">
                  <c:v>944416.20418204181</c:v>
                </c:pt>
                <c:pt idx="3">
                  <c:v>806458.88988095243</c:v>
                </c:pt>
                <c:pt idx="4">
                  <c:v>1601914.8936170214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7-465C-BB9E-8389AEED8A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1645386.8989996773</c:v>
                </c:pt>
                <c:pt idx="1">
                  <c:v>330103.85756676557</c:v>
                </c:pt>
                <c:pt idx="2">
                  <c:v>2010954.2268041237</c:v>
                </c:pt>
                <c:pt idx="3">
                  <c:v>2652639.9465597863</c:v>
                </c:pt>
                <c:pt idx="4">
                  <c:v>975821.12068965519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8-4A08-AA96-222DFFFDE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3489911.8865752327</c:v>
                </c:pt>
                <c:pt idx="1">
                  <c:v>1283783.9939498703</c:v>
                </c:pt>
                <c:pt idx="2">
                  <c:v>3674520.4261020506</c:v>
                </c:pt>
                <c:pt idx="3">
                  <c:v>4029504.8176713716</c:v>
                </c:pt>
                <c:pt idx="4">
                  <c:v>3367577.4151045177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4-4AD3-A577-F962F6C28E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BC-41F4-9982-A0E664E8DC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BC-41F4-9982-A0E664E8DC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BC-41F4-9982-A0E664E8DC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BC-41F4-9982-A0E664E8DC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4BC-41F4-9982-A0E664E8DCB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BC-41F4-9982-A0E664E8DCB0}"/>
              </c:ext>
            </c:extLst>
          </c:dPt>
          <c:dLbls>
            <c:dLbl>
              <c:idx val="1"/>
              <c:layout>
                <c:manualLayout>
                  <c:x val="8.2853689030196145E-2"/>
                  <c:y val="-0.4686505448954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C-41F4-9982-A0E664E8DCB0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C-41F4-9982-A0E664E8DCB0}"/>
                </c:ext>
              </c:extLst>
            </c:dLbl>
            <c:dLbl>
              <c:idx val="3"/>
              <c:layout>
                <c:manualLayout>
                  <c:x val="0.1710948276575838"/>
                  <c:y val="-0.134943132108486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C-41F4-9982-A0E664E8DCB0}"/>
                </c:ext>
              </c:extLst>
            </c:dLbl>
            <c:dLbl>
              <c:idx val="4"/>
              <c:layout>
                <c:manualLayout>
                  <c:x val="0.18794869884166687"/>
                  <c:y val="5.9597550306211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C-41F4-9982-A0E664E8DCB0}"/>
                </c:ext>
              </c:extLst>
            </c:dLbl>
            <c:dLbl>
              <c:idx val="5"/>
              <c:layout>
                <c:manualLayout>
                  <c:x val="0.15081845053280013"/>
                  <c:y val="0.20657985712950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C-41F4-9982-A0E664E8DCB0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BC-41F4-9982-A0E664E8DCB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128512</c:v>
                </c:pt>
                <c:pt idx="1">
                  <c:v>2044</c:v>
                </c:pt>
                <c:pt idx="2">
                  <c:v>217</c:v>
                </c:pt>
                <c:pt idx="3">
                  <c:v>365</c:v>
                </c:pt>
                <c:pt idx="4">
                  <c:v>2418</c:v>
                </c:pt>
                <c:pt idx="5">
                  <c:v>430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BC-41F4-9982-A0E664E8DC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0C2315F-3A6D-4C45-9713-7B850FB40081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A72420A-AC34-4751-8BC2-E7D3BBFAD09C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1DC8038-3522-4BE0-A8E2-EF853D4DD7AA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750,068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C99EC59-0E9F-449E-B2BC-B207EFD2F9F0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3F1C3EE-A208-42EB-9740-A830D3F1A98F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025F3AC0-8DB3-4384-B7CD-CC0953A42686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$138.76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ED52613-53B7-4C5E-BB49-A62E6657C5DA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3B89DC0-0EA7-4FF5-BD74-3DB37FB212D8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F728C2D-D19C-42A3-B526-F4198B450CA7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AFD70167-A8CF-4246-BCC5-B5EA75C0EDAD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134,015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79CDBD5-41B0-4272-8E24-259590BF5767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BA3BE95-1CB0-44D4-B8DA-0BEAF911A4F6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45D7376-FDE5-4F8E-A213-E57F6DBC0082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795,915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13E045-B37D-4B55-A8FA-D681D54AFC54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4B10FB5-4F81-4B6A-BBAD-AA6509EC0972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206BA704-4C86-4EA6-9511-7F0482E9954F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$267,387,035,261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sqref="A1:J1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6" t="s">
        <v>45</v>
      </c>
      <c r="B1" s="56"/>
      <c r="C1" s="56"/>
      <c r="D1" s="56"/>
      <c r="E1" s="56"/>
    </row>
    <row r="2" spans="1:7" ht="15.75" x14ac:dyDescent="0.25">
      <c r="A2" s="56" t="s">
        <v>49</v>
      </c>
      <c r="B2" s="56"/>
      <c r="C2" s="56"/>
      <c r="D2" s="56"/>
      <c r="E2" s="56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667544</v>
      </c>
      <c r="C6" s="7">
        <f>B6/B$9</f>
        <v>0.8899779753302367</v>
      </c>
      <c r="D6" s="14">
        <v>103184629372</v>
      </c>
      <c r="E6" s="7">
        <f>D6/D$9</f>
        <v>0.74363899252559329</v>
      </c>
    </row>
    <row r="7" spans="1:7" x14ac:dyDescent="0.2">
      <c r="A7" s="1" t="s">
        <v>30</v>
      </c>
      <c r="B7" s="6">
        <v>82524</v>
      </c>
      <c r="C7" s="7">
        <f>B7/B$9</f>
        <v>0.11002202466976327</v>
      </c>
      <c r="D7" s="14">
        <v>35571716663</v>
      </c>
      <c r="E7" s="7">
        <f>D7/D$9</f>
        <v>0.25636100747440671</v>
      </c>
    </row>
    <row r="9" spans="1:7" x14ac:dyDescent="0.2">
      <c r="A9" s="9" t="s">
        <v>12</v>
      </c>
      <c r="B9" s="10">
        <f>SUM(B6:B7)</f>
        <v>750068</v>
      </c>
      <c r="C9" s="29">
        <f>SUM(C6:C7)</f>
        <v>1</v>
      </c>
      <c r="D9" s="15">
        <f>SUM(D6:D7)</f>
        <v>138756346035</v>
      </c>
      <c r="E9" s="29">
        <f>SUM(E6:E7)</f>
        <v>1</v>
      </c>
      <c r="G9" s="54">
        <f>+D9/1000000000</f>
        <v>138.75634603500001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6" t="s">
        <v>48</v>
      </c>
      <c r="B1" s="56"/>
      <c r="C1" s="56"/>
      <c r="D1" s="56"/>
      <c r="E1" s="56"/>
      <c r="F1" s="56"/>
      <c r="G1" s="56"/>
      <c r="H1" s="56"/>
    </row>
    <row r="2" spans="1:14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5"/>
      <c r="J2" s="55"/>
      <c r="K2" s="55"/>
      <c r="L2" s="55"/>
      <c r="M2" s="55"/>
      <c r="N2" s="1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128512</v>
      </c>
      <c r="C5" s="7">
        <f>B5/B$13</f>
        <v>0.95893743237697271</v>
      </c>
      <c r="D5" s="6">
        <v>750068</v>
      </c>
      <c r="E5" s="7">
        <f>D5/D$13</f>
        <v>0.94239711526984671</v>
      </c>
      <c r="F5" s="14">
        <v>138756346035</v>
      </c>
      <c r="G5" s="7">
        <f>F5/F$13</f>
        <v>0.51893445731038568</v>
      </c>
      <c r="H5" s="14">
        <f>IF(D5=0,"-",+F5/D5)</f>
        <v>184991.68880021546</v>
      </c>
      <c r="I5" s="25"/>
    </row>
    <row r="6" spans="1:14" x14ac:dyDescent="0.2">
      <c r="A6" s="51" t="s">
        <v>6</v>
      </c>
      <c r="B6" s="6">
        <v>2044</v>
      </c>
      <c r="C6" s="7">
        <f t="shared" ref="C6:C11" si="0">B6/B$13</f>
        <v>1.5252024027161139E-2</v>
      </c>
      <c r="D6" s="6">
        <v>10386</v>
      </c>
      <c r="E6" s="7">
        <f t="shared" ref="E6:E11" si="1">D6/D$13</f>
        <v>1.3049132130943631E-2</v>
      </c>
      <c r="F6" s="14">
        <v>6400223347</v>
      </c>
      <c r="G6" s="7">
        <f t="shared" ref="G6:G11" si="2">F6/F$13</f>
        <v>2.3936176788648924E-2</v>
      </c>
      <c r="H6" s="14">
        <f t="shared" ref="H6:H11" si="3">IF(D6=0,"-",+F6/D6)</f>
        <v>616235.63903331407</v>
      </c>
    </row>
    <row r="7" spans="1:14" x14ac:dyDescent="0.2">
      <c r="A7" s="51" t="s">
        <v>7</v>
      </c>
      <c r="B7" s="6">
        <v>217</v>
      </c>
      <c r="C7" s="7">
        <f t="shared" si="0"/>
        <v>1.6192217289109428E-3</v>
      </c>
      <c r="D7" s="6">
        <v>1014</v>
      </c>
      <c r="E7" s="7">
        <f t="shared" si="1"/>
        <v>1.2740053900228039E-3</v>
      </c>
      <c r="F7" s="14">
        <v>859385374</v>
      </c>
      <c r="G7" s="7">
        <f t="shared" si="2"/>
        <v>3.2140128752358643E-3</v>
      </c>
      <c r="H7" s="14">
        <f t="shared" si="3"/>
        <v>847520.09270216967</v>
      </c>
    </row>
    <row r="8" spans="1:14" x14ac:dyDescent="0.2">
      <c r="A8" s="51" t="s">
        <v>8</v>
      </c>
      <c r="B8" s="6">
        <v>365</v>
      </c>
      <c r="C8" s="7">
        <f t="shared" si="0"/>
        <v>2.7235757191359177E-3</v>
      </c>
      <c r="D8" s="6">
        <v>3099</v>
      </c>
      <c r="E8" s="7">
        <f t="shared" si="1"/>
        <v>3.8936318576732439E-3</v>
      </c>
      <c r="F8" s="14">
        <v>5099054000</v>
      </c>
      <c r="G8" s="7">
        <f t="shared" si="2"/>
        <v>1.9069937310246723E-2</v>
      </c>
      <c r="H8" s="14">
        <f t="shared" si="3"/>
        <v>1645386.8989996773</v>
      </c>
    </row>
    <row r="9" spans="1:14" x14ac:dyDescent="0.2">
      <c r="A9" s="51" t="s">
        <v>9</v>
      </c>
      <c r="B9" s="6">
        <v>2418</v>
      </c>
      <c r="C9" s="7">
        <f t="shared" si="0"/>
        <v>1.8042756407864791E-2</v>
      </c>
      <c r="D9" s="6">
        <v>29967</v>
      </c>
      <c r="E9" s="7">
        <f t="shared" si="1"/>
        <v>3.7651005446561504E-2</v>
      </c>
      <c r="F9" s="14">
        <v>104582189505</v>
      </c>
      <c r="G9" s="7">
        <f t="shared" si="2"/>
        <v>0.39112662812135207</v>
      </c>
      <c r="H9" s="14">
        <f t="shared" si="3"/>
        <v>3489911.8865752327</v>
      </c>
    </row>
    <row r="10" spans="1:14" x14ac:dyDescent="0.2">
      <c r="A10" s="51" t="s">
        <v>10</v>
      </c>
      <c r="B10" s="6">
        <v>430</v>
      </c>
      <c r="C10" s="7">
        <f t="shared" si="0"/>
        <v>3.2085960526806699E-3</v>
      </c>
      <c r="D10" s="6">
        <v>1274</v>
      </c>
      <c r="E10" s="7">
        <f t="shared" si="1"/>
        <v>1.6006734387465998E-3</v>
      </c>
      <c r="F10" s="14">
        <v>11390810000</v>
      </c>
      <c r="G10" s="7">
        <f t="shared" si="2"/>
        <v>4.2600457381493012E-2</v>
      </c>
      <c r="H10" s="14">
        <f t="shared" si="3"/>
        <v>8940981.1616954468</v>
      </c>
    </row>
    <row r="11" spans="1:14" x14ac:dyDescent="0.2">
      <c r="A11" s="51" t="s">
        <v>11</v>
      </c>
      <c r="B11" s="6">
        <v>29</v>
      </c>
      <c r="C11" s="7">
        <f t="shared" si="0"/>
        <v>2.1639368727381262E-4</v>
      </c>
      <c r="D11" s="6">
        <v>107</v>
      </c>
      <c r="E11" s="7">
        <f t="shared" si="1"/>
        <v>1.3443646620556215E-4</v>
      </c>
      <c r="F11" s="14">
        <v>299027000</v>
      </c>
      <c r="G11" s="7">
        <f t="shared" si="2"/>
        <v>1.1183302126377063E-3</v>
      </c>
      <c r="H11" s="14">
        <f t="shared" si="3"/>
        <v>2794644.8598130839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134015</v>
      </c>
      <c r="C13" s="11">
        <f t="shared" si="4"/>
        <v>1</v>
      </c>
      <c r="D13" s="10">
        <f t="shared" si="4"/>
        <v>795915</v>
      </c>
      <c r="E13" s="12">
        <f t="shared" si="4"/>
        <v>1</v>
      </c>
      <c r="F13" s="15">
        <f t="shared" si="4"/>
        <v>267387035261</v>
      </c>
      <c r="G13" s="12">
        <f t="shared" si="4"/>
        <v>1</v>
      </c>
      <c r="H13" s="15">
        <f>F13/D13</f>
        <v>335949.2348567372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90465</v>
      </c>
      <c r="C16" s="7">
        <f t="shared" ref="C16:C22" si="5">B16/B$24</f>
        <v>0.9767328870654286</v>
      </c>
      <c r="D16" s="6">
        <v>289040</v>
      </c>
      <c r="E16" s="7">
        <f t="shared" ref="E16:E22" si="6">D16/D$24</f>
        <v>0.97848643341965846</v>
      </c>
      <c r="F16" s="20">
        <v>39608070379</v>
      </c>
      <c r="G16" s="7">
        <f t="shared" ref="G16:G22" si="7">F16/F$24</f>
        <v>0.88977442358149017</v>
      </c>
      <c r="H16" s="20">
        <f t="shared" ref="H16:H22" si="8">IF(D16=0,"-",+F16/D16)</f>
        <v>137033.18011001937</v>
      </c>
      <c r="J16" s="8"/>
      <c r="M16" s="1"/>
      <c r="N16" s="1"/>
    </row>
    <row r="17" spans="1:14" x14ac:dyDescent="0.2">
      <c r="A17" s="1" t="s">
        <v>6</v>
      </c>
      <c r="B17" s="6">
        <v>1154</v>
      </c>
      <c r="C17" s="7">
        <f t="shared" si="5"/>
        <v>1.2459511984452602E-2</v>
      </c>
      <c r="D17" s="6">
        <v>3016</v>
      </c>
      <c r="E17" s="7">
        <f t="shared" si="6"/>
        <v>1.0210057719324971E-2</v>
      </c>
      <c r="F17" s="20">
        <v>982856878</v>
      </c>
      <c r="G17" s="7">
        <f t="shared" si="7"/>
        <v>2.2079361698701172E-2</v>
      </c>
      <c r="H17" s="20">
        <f t="shared" si="8"/>
        <v>325880.92771883291</v>
      </c>
      <c r="J17" s="8"/>
      <c r="M17" s="1"/>
      <c r="N17" s="1"/>
    </row>
    <row r="18" spans="1:14" x14ac:dyDescent="0.2">
      <c r="A18" s="1" t="s">
        <v>7</v>
      </c>
      <c r="B18" s="6">
        <v>96</v>
      </c>
      <c r="C18" s="7">
        <f t="shared" si="5"/>
        <v>1.0364931980133881E-3</v>
      </c>
      <c r="D18" s="6">
        <v>201</v>
      </c>
      <c r="E18" s="7">
        <f t="shared" si="6"/>
        <v>6.8044482811151176E-4</v>
      </c>
      <c r="F18" s="20">
        <v>91575000</v>
      </c>
      <c r="G18" s="7">
        <f t="shared" si="7"/>
        <v>2.0571841056583212E-3</v>
      </c>
      <c r="H18" s="20">
        <f t="shared" si="8"/>
        <v>455597.01492537314</v>
      </c>
      <c r="J18" s="8"/>
      <c r="M18" s="1"/>
      <c r="N18" s="1"/>
    </row>
    <row r="19" spans="1:14" x14ac:dyDescent="0.2">
      <c r="A19" s="1" t="s">
        <v>8</v>
      </c>
      <c r="B19" s="6">
        <v>189</v>
      </c>
      <c r="C19" s="7">
        <f t="shared" si="5"/>
        <v>2.0405959835888576E-3</v>
      </c>
      <c r="D19" s="6">
        <v>674</v>
      </c>
      <c r="E19" s="7">
        <f t="shared" si="6"/>
        <v>2.2816906176475566E-3</v>
      </c>
      <c r="F19" s="20">
        <v>222490000</v>
      </c>
      <c r="G19" s="7">
        <f t="shared" si="7"/>
        <v>4.9981205751342605E-3</v>
      </c>
      <c r="H19" s="20">
        <f t="shared" si="8"/>
        <v>330103.85756676557</v>
      </c>
      <c r="J19" s="8"/>
      <c r="M19" s="1"/>
      <c r="N19" s="1"/>
    </row>
    <row r="20" spans="1:14" x14ac:dyDescent="0.2">
      <c r="A20" s="1" t="s">
        <v>9</v>
      </c>
      <c r="B20" s="6">
        <v>644</v>
      </c>
      <c r="C20" s="7">
        <f t="shared" si="5"/>
        <v>6.9531418700064778E-3</v>
      </c>
      <c r="D20" s="6">
        <v>2314</v>
      </c>
      <c r="E20" s="7">
        <f t="shared" si="6"/>
        <v>7.8335787674131251E-3</v>
      </c>
      <c r="F20" s="20">
        <v>2970676162</v>
      </c>
      <c r="G20" s="7">
        <f t="shared" si="7"/>
        <v>6.6734674130761285E-2</v>
      </c>
      <c r="H20" s="20">
        <f t="shared" si="8"/>
        <v>1283783.9939498703</v>
      </c>
      <c r="J20" s="8"/>
      <c r="M20" s="1"/>
      <c r="N20" s="1"/>
    </row>
    <row r="21" spans="1:14" x14ac:dyDescent="0.2">
      <c r="A21" s="1" t="s">
        <v>10</v>
      </c>
      <c r="B21" s="6">
        <v>62</v>
      </c>
      <c r="C21" s="7">
        <f t="shared" si="5"/>
        <v>6.6940185705031312E-4</v>
      </c>
      <c r="D21" s="6">
        <v>127</v>
      </c>
      <c r="E21" s="7">
        <f t="shared" si="6"/>
        <v>4.2993280184160191E-4</v>
      </c>
      <c r="F21" s="20">
        <v>624999000</v>
      </c>
      <c r="G21" s="7">
        <f t="shared" si="7"/>
        <v>1.4040273096940706E-2</v>
      </c>
      <c r="H21" s="20">
        <f t="shared" si="8"/>
        <v>4921251.9685039371</v>
      </c>
      <c r="J21" s="8"/>
      <c r="M21" s="1"/>
      <c r="N21" s="1"/>
    </row>
    <row r="22" spans="1:14" x14ac:dyDescent="0.2">
      <c r="A22" s="1" t="s">
        <v>11</v>
      </c>
      <c r="B22" s="6">
        <v>10</v>
      </c>
      <c r="C22" s="7">
        <f t="shared" si="5"/>
        <v>1.0796804145972792E-4</v>
      </c>
      <c r="D22" s="6">
        <v>23</v>
      </c>
      <c r="E22" s="7">
        <f t="shared" si="6"/>
        <v>7.7861846002809791E-5</v>
      </c>
      <c r="F22" s="20">
        <v>14065000</v>
      </c>
      <c r="G22" s="7">
        <f t="shared" si="7"/>
        <v>3.1596281131405178E-4</v>
      </c>
      <c r="H22" s="20">
        <f t="shared" si="8"/>
        <v>611521.73913043481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92620</v>
      </c>
      <c r="C24" s="11">
        <f t="shared" si="9"/>
        <v>1</v>
      </c>
      <c r="D24" s="10">
        <f t="shared" si="9"/>
        <v>295395</v>
      </c>
      <c r="E24" s="11">
        <f t="shared" si="9"/>
        <v>0.99999999999999989</v>
      </c>
      <c r="F24" s="21">
        <f t="shared" si="9"/>
        <v>44514732419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127211</v>
      </c>
      <c r="C27" s="7">
        <f>B27/B$35</f>
        <v>0.95865046948710608</v>
      </c>
      <c r="D27" s="6">
        <v>461028</v>
      </c>
      <c r="E27" s="7">
        <f>D27/D$35</f>
        <v>0.9210980580196596</v>
      </c>
      <c r="F27" s="20">
        <v>99148275656</v>
      </c>
      <c r="G27" s="7">
        <f>F27/F$35</f>
        <v>0.44486584645867283</v>
      </c>
      <c r="H27" s="20">
        <f t="shared" ref="H27:H33" si="10">IF(D27=0,"-",+F27/D27)</f>
        <v>215059.11930728718</v>
      </c>
      <c r="J27" s="8"/>
    </row>
    <row r="28" spans="1:14" x14ac:dyDescent="0.2">
      <c r="A28" s="1" t="s">
        <v>6</v>
      </c>
      <c r="B28" s="6">
        <v>2034</v>
      </c>
      <c r="C28" s="7">
        <f t="shared" ref="C28:C33" si="11">B28/B$35</f>
        <v>1.5328038101553905E-2</v>
      </c>
      <c r="D28" s="6">
        <v>7370</v>
      </c>
      <c r="E28" s="7">
        <f t="shared" ref="E28:E33" si="12">D28/D$35</f>
        <v>1.472468632622073E-2</v>
      </c>
      <c r="F28" s="20">
        <v>5417366469</v>
      </c>
      <c r="G28" s="7">
        <f t="shared" ref="G28:G33" si="13">F28/F$35</f>
        <v>2.4307042193755735E-2</v>
      </c>
      <c r="H28" s="20">
        <f t="shared" si="10"/>
        <v>735056.50868385343</v>
      </c>
      <c r="J28" s="8"/>
    </row>
    <row r="29" spans="1:14" x14ac:dyDescent="0.2">
      <c r="A29" s="1" t="s">
        <v>7</v>
      </c>
      <c r="B29" s="6">
        <v>216</v>
      </c>
      <c r="C29" s="7">
        <f t="shared" si="11"/>
        <v>1.627756258572096E-3</v>
      </c>
      <c r="D29" s="6">
        <v>813</v>
      </c>
      <c r="E29" s="7">
        <f t="shared" si="12"/>
        <v>1.6243107168544713E-3</v>
      </c>
      <c r="F29" s="20">
        <v>767810374</v>
      </c>
      <c r="G29" s="7">
        <f t="shared" si="13"/>
        <v>3.4450686074900963E-3</v>
      </c>
      <c r="H29" s="20">
        <f t="shared" si="10"/>
        <v>944416.20418204181</v>
      </c>
      <c r="J29" s="8"/>
    </row>
    <row r="30" spans="1:14" x14ac:dyDescent="0.2">
      <c r="A30" s="1" t="s">
        <v>8</v>
      </c>
      <c r="B30" s="6">
        <v>364</v>
      </c>
      <c r="C30" s="7">
        <f t="shared" si="11"/>
        <v>2.7430707320381617E-3</v>
      </c>
      <c r="D30" s="6">
        <v>2425</v>
      </c>
      <c r="E30" s="7">
        <f t="shared" si="12"/>
        <v>4.8449612403100775E-3</v>
      </c>
      <c r="F30" s="20">
        <v>4876564000</v>
      </c>
      <c r="G30" s="7">
        <f t="shared" si="13"/>
        <v>2.1880529513158591E-2</v>
      </c>
      <c r="H30" s="20">
        <f t="shared" si="10"/>
        <v>2010954.2268041237</v>
      </c>
      <c r="J30" s="8"/>
    </row>
    <row r="31" spans="1:14" x14ac:dyDescent="0.2">
      <c r="A31" s="1" t="s">
        <v>9</v>
      </c>
      <c r="B31" s="6">
        <v>2414</v>
      </c>
      <c r="C31" s="7">
        <f t="shared" si="11"/>
        <v>1.8191683371264072E-2</v>
      </c>
      <c r="D31" s="6">
        <v>27653</v>
      </c>
      <c r="E31" s="7">
        <f t="shared" si="12"/>
        <v>5.5248541516822507E-2</v>
      </c>
      <c r="F31" s="20">
        <v>101611513343</v>
      </c>
      <c r="G31" s="7">
        <f t="shared" si="13"/>
        <v>0.45591808424501745</v>
      </c>
      <c r="H31" s="20">
        <f t="shared" si="10"/>
        <v>3674520.4261020506</v>
      </c>
      <c r="J31" s="8"/>
    </row>
    <row r="32" spans="1:14" x14ac:dyDescent="0.2">
      <c r="A32" s="1" t="s">
        <v>10</v>
      </c>
      <c r="B32" s="6">
        <v>430</v>
      </c>
      <c r="C32" s="7">
        <f t="shared" si="11"/>
        <v>3.2404406999351912E-3</v>
      </c>
      <c r="D32" s="6">
        <v>1147</v>
      </c>
      <c r="E32" s="7">
        <f t="shared" si="12"/>
        <v>2.2916167186126427E-3</v>
      </c>
      <c r="F32" s="20">
        <v>10765811000</v>
      </c>
      <c r="G32" s="7">
        <f t="shared" si="13"/>
        <v>4.830484031760629E-2</v>
      </c>
      <c r="H32" s="20">
        <f t="shared" si="10"/>
        <v>9386060.1569311246</v>
      </c>
      <c r="J32" s="8"/>
    </row>
    <row r="33" spans="1:14" x14ac:dyDescent="0.2">
      <c r="A33" s="1" t="s">
        <v>11</v>
      </c>
      <c r="B33" s="6">
        <v>29</v>
      </c>
      <c r="C33" s="7">
        <f t="shared" si="11"/>
        <v>2.185413495305129E-4</v>
      </c>
      <c r="D33" s="6">
        <v>84</v>
      </c>
      <c r="E33" s="7">
        <f t="shared" si="12"/>
        <v>1.6782546152001917E-4</v>
      </c>
      <c r="F33" s="20">
        <v>284962000</v>
      </c>
      <c r="G33" s="7">
        <f t="shared" si="13"/>
        <v>1.2785886642990225E-3</v>
      </c>
      <c r="H33" s="20">
        <f t="shared" si="10"/>
        <v>3392404.7619047621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132698</v>
      </c>
      <c r="C35" s="11">
        <f t="shared" si="14"/>
        <v>1.0000000000000002</v>
      </c>
      <c r="D35" s="10">
        <f t="shared" si="14"/>
        <v>500520</v>
      </c>
      <c r="E35" s="11">
        <f t="shared" si="14"/>
        <v>1</v>
      </c>
      <c r="F35" s="21">
        <f t="shared" si="14"/>
        <v>222872302842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109612</v>
      </c>
      <c r="C38" s="7">
        <f t="shared" ref="C38:C44" si="15">B38/B$46</f>
        <v>0.95645800247814172</v>
      </c>
      <c r="D38" s="6">
        <v>282794</v>
      </c>
      <c r="E38" s="7">
        <f t="shared" ref="E38:E44" si="16">D38/D$46</f>
        <v>0.93008126872617602</v>
      </c>
      <c r="F38" s="20">
        <v>59716712060</v>
      </c>
      <c r="G38" s="7">
        <f t="shared" ref="G38:G44" si="17">F38/F$46</f>
        <v>0.45938709815309081</v>
      </c>
      <c r="H38" s="20">
        <f t="shared" ref="H38:H44" si="18">IF(D38=0,"-",+F38/D38)</f>
        <v>211166.82836269512</v>
      </c>
      <c r="J38" s="8"/>
      <c r="N38" s="1"/>
    </row>
    <row r="39" spans="1:14" x14ac:dyDescent="0.2">
      <c r="A39" s="1" t="s">
        <v>6</v>
      </c>
      <c r="B39" s="6">
        <v>1821</v>
      </c>
      <c r="C39" s="7">
        <f t="shared" si="15"/>
        <v>1.5889775047555888E-2</v>
      </c>
      <c r="D39" s="6">
        <v>5206</v>
      </c>
      <c r="E39" s="7">
        <f t="shared" si="16"/>
        <v>1.7122014911873918E-2</v>
      </c>
      <c r="F39" s="20">
        <v>4500233469</v>
      </c>
      <c r="G39" s="7">
        <f t="shared" si="17"/>
        <v>3.4619273617378182E-2</v>
      </c>
      <c r="H39" s="20">
        <f t="shared" si="18"/>
        <v>864432.09162504796</v>
      </c>
      <c r="J39" s="8"/>
      <c r="N39" s="1"/>
    </row>
    <row r="40" spans="1:14" x14ac:dyDescent="0.2">
      <c r="A40" s="1" t="s">
        <v>7</v>
      </c>
      <c r="B40" s="6">
        <v>196</v>
      </c>
      <c r="C40" s="7">
        <f t="shared" si="15"/>
        <v>1.7102668365299035E-3</v>
      </c>
      <c r="D40" s="6">
        <v>672</v>
      </c>
      <c r="E40" s="7">
        <f t="shared" si="16"/>
        <v>2.21014099515545E-3</v>
      </c>
      <c r="F40" s="20">
        <v>541940374</v>
      </c>
      <c r="G40" s="7">
        <f t="shared" si="17"/>
        <v>4.1690241675348648E-3</v>
      </c>
      <c r="H40" s="20">
        <f t="shared" si="18"/>
        <v>806458.88988095243</v>
      </c>
      <c r="J40" s="8"/>
      <c r="N40" s="1"/>
    </row>
    <row r="41" spans="1:14" x14ac:dyDescent="0.2">
      <c r="A41" s="1" t="s">
        <v>8</v>
      </c>
      <c r="B41" s="6">
        <v>348</v>
      </c>
      <c r="C41" s="7">
        <f t="shared" si="15"/>
        <v>3.036596219961257E-3</v>
      </c>
      <c r="D41" s="6">
        <v>1497</v>
      </c>
      <c r="E41" s="7">
        <f t="shared" si="16"/>
        <v>4.9234837347436134E-3</v>
      </c>
      <c r="F41" s="20">
        <v>3971002000</v>
      </c>
      <c r="G41" s="7">
        <f t="shared" si="17"/>
        <v>3.0548016168526475E-2</v>
      </c>
      <c r="H41" s="20">
        <f t="shared" si="18"/>
        <v>2652639.9465597863</v>
      </c>
      <c r="J41" s="8"/>
      <c r="N41" s="1"/>
    </row>
    <row r="42" spans="1:14" x14ac:dyDescent="0.2">
      <c r="A42" s="1" t="s">
        <v>9</v>
      </c>
      <c r="B42" s="6">
        <v>2178</v>
      </c>
      <c r="C42" s="7">
        <f t="shared" si="15"/>
        <v>1.9004903928378215E-2</v>
      </c>
      <c r="D42" s="6">
        <v>12823</v>
      </c>
      <c r="E42" s="7">
        <f t="shared" si="16"/>
        <v>4.217356842392609E-2</v>
      </c>
      <c r="F42" s="20">
        <v>51670340277</v>
      </c>
      <c r="G42" s="7">
        <f t="shared" si="17"/>
        <v>0.39748818817393211</v>
      </c>
      <c r="H42" s="20">
        <f t="shared" si="18"/>
        <v>4029504.8176713716</v>
      </c>
      <c r="J42" s="8"/>
      <c r="N42" s="1"/>
    </row>
    <row r="43" spans="1:14" x14ac:dyDescent="0.2">
      <c r="A43" s="1" t="s">
        <v>10</v>
      </c>
      <c r="B43" s="6">
        <v>426</v>
      </c>
      <c r="C43" s="7">
        <f t="shared" si="15"/>
        <v>3.7172126140905047E-3</v>
      </c>
      <c r="D43" s="6">
        <v>1017</v>
      </c>
      <c r="E43" s="7">
        <f t="shared" si="16"/>
        <v>3.3448115953468639E-3</v>
      </c>
      <c r="F43" s="20">
        <v>9413510000</v>
      </c>
      <c r="G43" s="7">
        <f t="shared" si="17"/>
        <v>7.2415993666733403E-2</v>
      </c>
      <c r="H43" s="20">
        <f t="shared" si="18"/>
        <v>9256155.3588987216</v>
      </c>
      <c r="J43" s="8"/>
      <c r="N43" s="1"/>
    </row>
    <row r="44" spans="1:14" x14ac:dyDescent="0.2">
      <c r="A44" s="1" t="s">
        <v>11</v>
      </c>
      <c r="B44" s="6">
        <v>21</v>
      </c>
      <c r="C44" s="7">
        <f t="shared" si="15"/>
        <v>1.8324287534248967E-4</v>
      </c>
      <c r="D44" s="6">
        <v>44</v>
      </c>
      <c r="E44" s="7">
        <f t="shared" si="16"/>
        <v>1.447116127780354E-4</v>
      </c>
      <c r="F44" s="20">
        <v>178402000</v>
      </c>
      <c r="G44" s="7">
        <f t="shared" si="17"/>
        <v>1.3724060528041689E-3</v>
      </c>
      <c r="H44" s="20">
        <f t="shared" si="18"/>
        <v>4054590.9090909092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114602</v>
      </c>
      <c r="C46" s="11">
        <f t="shared" si="19"/>
        <v>0.99999999999999978</v>
      </c>
      <c r="D46" s="10">
        <f t="shared" si="19"/>
        <v>304053</v>
      </c>
      <c r="E46" s="11">
        <f t="shared" si="19"/>
        <v>1</v>
      </c>
      <c r="F46" s="10">
        <f t="shared" si="19"/>
        <v>129992140180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99002</v>
      </c>
      <c r="C49" s="7">
        <f t="shared" ref="C49:C55" si="20">B49/B$57</f>
        <v>0.96248335131876994</v>
      </c>
      <c r="D49" s="6">
        <v>178234</v>
      </c>
      <c r="E49" s="7">
        <f t="shared" ref="E49:E55" si="21">D49/D$57</f>
        <v>0.90719561045875385</v>
      </c>
      <c r="F49" s="20">
        <v>39431563596</v>
      </c>
      <c r="G49" s="7">
        <f t="shared" ref="G49:G55" si="22">F49/F$57</f>
        <v>0.42454236153198094</v>
      </c>
      <c r="H49" s="20">
        <f t="shared" ref="H49:H55" si="23">IF(D49=0,"-",+F49/D49)</f>
        <v>221234.80141836012</v>
      </c>
      <c r="J49" s="8"/>
      <c r="N49" s="1"/>
    </row>
    <row r="50" spans="1:14" x14ac:dyDescent="0.2">
      <c r="A50" s="1" t="s">
        <v>6</v>
      </c>
      <c r="B50" s="6">
        <v>1120</v>
      </c>
      <c r="C50" s="7">
        <f t="shared" si="20"/>
        <v>1.0888480570867481E-2</v>
      </c>
      <c r="D50" s="6">
        <v>2164</v>
      </c>
      <c r="E50" s="7">
        <f t="shared" si="21"/>
        <v>1.1014572421831657E-2</v>
      </c>
      <c r="F50" s="20">
        <v>917133000</v>
      </c>
      <c r="G50" s="7">
        <f t="shared" si="22"/>
        <v>9.8743690117935809E-3</v>
      </c>
      <c r="H50" s="20">
        <f t="shared" si="23"/>
        <v>423813.77079482441</v>
      </c>
      <c r="J50" s="8"/>
      <c r="N50" s="1"/>
    </row>
    <row r="51" spans="1:14" x14ac:dyDescent="0.2">
      <c r="A51" s="1" t="s">
        <v>7</v>
      </c>
      <c r="B51" s="6">
        <v>71</v>
      </c>
      <c r="C51" s="7">
        <f t="shared" si="20"/>
        <v>6.9025189333177782E-4</v>
      </c>
      <c r="D51" s="6">
        <v>141</v>
      </c>
      <c r="E51" s="7">
        <f t="shared" si="21"/>
        <v>7.1767777794744161E-4</v>
      </c>
      <c r="F51" s="20">
        <v>225870000</v>
      </c>
      <c r="G51" s="7">
        <f t="shared" si="22"/>
        <v>2.4318432862996055E-3</v>
      </c>
      <c r="H51" s="20">
        <f t="shared" si="23"/>
        <v>1601914.8936170214</v>
      </c>
      <c r="J51" s="8"/>
      <c r="N51" s="1"/>
    </row>
    <row r="52" spans="1:14" x14ac:dyDescent="0.2">
      <c r="A52" s="1" t="s">
        <v>8</v>
      </c>
      <c r="B52" s="6">
        <v>309</v>
      </c>
      <c r="C52" s="7">
        <f t="shared" si="20"/>
        <v>3.0040540146411177E-3</v>
      </c>
      <c r="D52" s="6">
        <v>928</v>
      </c>
      <c r="E52" s="7">
        <f t="shared" si="21"/>
        <v>4.7234395598242966E-3</v>
      </c>
      <c r="F52" s="20">
        <v>905562000</v>
      </c>
      <c r="G52" s="7">
        <f t="shared" si="22"/>
        <v>9.7497891266128452E-3</v>
      </c>
      <c r="H52" s="20">
        <f t="shared" si="23"/>
        <v>975821.12068965519</v>
      </c>
      <c r="J52" s="8"/>
      <c r="N52" s="1"/>
    </row>
    <row r="53" spans="1:14" x14ac:dyDescent="0.2">
      <c r="A53" s="1" t="s">
        <v>9</v>
      </c>
      <c r="B53" s="6">
        <v>2268</v>
      </c>
      <c r="C53" s="7">
        <f t="shared" si="20"/>
        <v>2.204917315600665E-2</v>
      </c>
      <c r="D53" s="6">
        <v>14830</v>
      </c>
      <c r="E53" s="7">
        <f t="shared" si="21"/>
        <v>7.5483414517450761E-2</v>
      </c>
      <c r="F53" s="20">
        <v>49941173066</v>
      </c>
      <c r="G53" s="7">
        <f t="shared" si="22"/>
        <v>0.53769472010660468</v>
      </c>
      <c r="H53" s="20">
        <f t="shared" si="23"/>
        <v>3367577.4151045177</v>
      </c>
      <c r="J53" s="8"/>
      <c r="N53" s="1"/>
    </row>
    <row r="54" spans="1:14" x14ac:dyDescent="0.2">
      <c r="A54" s="1" t="s">
        <v>10</v>
      </c>
      <c r="B54" s="6">
        <v>67</v>
      </c>
      <c r="C54" s="7">
        <f t="shared" si="20"/>
        <v>6.5136446272153685E-4</v>
      </c>
      <c r="D54" s="6">
        <v>130</v>
      </c>
      <c r="E54" s="7">
        <f t="shared" si="21"/>
        <v>6.6168873144090352E-4</v>
      </c>
      <c r="F54" s="20">
        <v>1352301000</v>
      </c>
      <c r="G54" s="7">
        <f t="shared" si="22"/>
        <v>1.4559632124258391E-2</v>
      </c>
      <c r="H54" s="20">
        <f t="shared" si="23"/>
        <v>10402315.384615384</v>
      </c>
      <c r="J54" s="8"/>
      <c r="N54" s="1"/>
    </row>
    <row r="55" spans="1:14" x14ac:dyDescent="0.2">
      <c r="A55" s="1" t="s">
        <v>11</v>
      </c>
      <c r="B55" s="6">
        <v>24</v>
      </c>
      <c r="C55" s="7">
        <f t="shared" si="20"/>
        <v>2.3332458366144603E-4</v>
      </c>
      <c r="D55" s="6">
        <v>40</v>
      </c>
      <c r="E55" s="7">
        <f t="shared" si="21"/>
        <v>2.0359653275104725E-4</v>
      </c>
      <c r="F55" s="20">
        <v>106560000</v>
      </c>
      <c r="G55" s="7">
        <f t="shared" si="22"/>
        <v>1.1472848124500197E-3</v>
      </c>
      <c r="H55" s="20">
        <f t="shared" si="23"/>
        <v>2664000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102861</v>
      </c>
      <c r="C57" s="11">
        <f t="shared" si="24"/>
        <v>0.99999999999999989</v>
      </c>
      <c r="D57" s="10">
        <f t="shared" si="24"/>
        <v>196467</v>
      </c>
      <c r="E57" s="11">
        <f t="shared" si="24"/>
        <v>1</v>
      </c>
      <c r="F57" s="10">
        <f t="shared" si="24"/>
        <v>92880162662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2019-06-05T13:16:09Z</dcterms:modified>
</cp:coreProperties>
</file>